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gabrielgr\Desktop\NOVOS FORMULÁRIOS OFICIAIS\"/>
    </mc:Choice>
  </mc:AlternateContent>
  <xr:revisionPtr revIDLastSave="0" documentId="13_ncr:1_{00D0BED0-FBCF-4CD5-A610-3A6695862E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ilha de Mercadorias" sheetId="1" r:id="rId1"/>
  </sheets>
  <definedNames>
    <definedName name="_xlnm._FilterDatabase" localSheetId="0" hidden="1">'Planilha de Mercadorias'!$A$1:$E$9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1" l="1"/>
  <c r="U17" i="1"/>
  <c r="P17" i="1"/>
  <c r="W16" i="1"/>
  <c r="U16" i="1"/>
  <c r="P16" i="1"/>
  <c r="W22" i="1"/>
  <c r="U22" i="1"/>
  <c r="P22" i="1"/>
  <c r="W21" i="1"/>
  <c r="U21" i="1"/>
  <c r="P21" i="1"/>
  <c r="W20" i="1"/>
  <c r="U20" i="1"/>
  <c r="P20" i="1"/>
  <c r="W19" i="1"/>
  <c r="U19" i="1"/>
  <c r="P19" i="1"/>
  <c r="W18" i="1"/>
  <c r="U18" i="1"/>
  <c r="P18" i="1"/>
  <c r="W15" i="1"/>
  <c r="U15" i="1"/>
  <c r="P15" i="1"/>
  <c r="U14" i="1" l="1"/>
  <c r="W14" i="1" s="1"/>
  <c r="P14" i="1"/>
  <c r="U13" i="1"/>
  <c r="W13" i="1" s="1"/>
  <c r="P13" i="1"/>
</calcChain>
</file>

<file path=xl/sharedStrings.xml><?xml version="1.0" encoding="utf-8"?>
<sst xmlns="http://schemas.openxmlformats.org/spreadsheetml/2006/main" count="87" uniqueCount="36">
  <si>
    <t>Volume (ml)</t>
  </si>
  <si>
    <t>Tipo de bebida</t>
  </si>
  <si>
    <t>Retornável / Descartável</t>
  </si>
  <si>
    <t>IPI (R$)</t>
  </si>
  <si>
    <t>GTIN Unitário</t>
  </si>
  <si>
    <t xml:space="preserve">ICMS Próprio </t>
  </si>
  <si>
    <t>Embalagem</t>
  </si>
  <si>
    <t>ICMS ST</t>
  </si>
  <si>
    <t>Razão Social:</t>
  </si>
  <si>
    <t>Endereço:</t>
  </si>
  <si>
    <t>E-mail:</t>
  </si>
  <si>
    <t>Telefone:</t>
  </si>
  <si>
    <t>IDENTIFICAÇÃO DO REQUERENTE</t>
  </si>
  <si>
    <t>CNPJ8:</t>
  </si>
  <si>
    <t>Responsável:</t>
  </si>
  <si>
    <t>Categoria:</t>
  </si>
  <si>
    <t>Alíquota IPI (%)</t>
  </si>
  <si>
    <t>Pedido</t>
  </si>
  <si>
    <t>Descrição</t>
  </si>
  <si>
    <t>Valor de venda (R$)</t>
  </si>
  <si>
    <t>Tipo do Frete</t>
  </si>
  <si>
    <t>Frete (R$)</t>
  </si>
  <si>
    <t>Seguro / Outras despesas (R$)</t>
  </si>
  <si>
    <t>Alíquota ICMS (%)</t>
  </si>
  <si>
    <t>COD SEFAZ</t>
  </si>
  <si>
    <t xml:space="preserve">Pack1 
GTIN </t>
  </si>
  <si>
    <t>Pack1 
Qtd</t>
  </si>
  <si>
    <t xml:space="preserve">Pack2 
GTIN </t>
  </si>
  <si>
    <t>Pack2 
Qtd</t>
  </si>
  <si>
    <t>Sugestão de PFC (R$)</t>
  </si>
  <si>
    <t>Selecionar</t>
  </si>
  <si>
    <t>UF:</t>
  </si>
  <si>
    <t>CEST</t>
  </si>
  <si>
    <t>PLANILHA DE MERCADORIAS PARA MODIFICAÇÃO NA LISTA DE PFC - BEBIDA FRIA</t>
  </si>
  <si>
    <t>O protocolo poderá ser devolvido caso haja campos não preenchidos.</t>
  </si>
  <si>
    <t>Justificativa / Observação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</si>
</sst>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$&quot;* #,##0.00_-;\-&quot;R$&quot;* #,##0.00_-;_-&quot;R$&quot;* &quot;-&quot;??_-;_-@_-"/>
    <numFmt numFmtId="165" formatCode="#,##0\ &quot;ml&quot;"/>
    <numFmt numFmtId="166" formatCode="&quot;&quot;00&quot;.&quot;000&quot;.&quot;000"/>
    <numFmt numFmtId="167" formatCode="000&quot;.&quot;000&quot;.&quot;000\-00"/>
    <numFmt numFmtId="168" formatCode="&quot;&quot;00&quot;.&quot;000&quot;.&quot;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CE691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Alignment="1" applyProtection="1">
      <alignment horizontal="left"/>
      <protection locked="0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1" xfId="2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0" fontId="1" fillId="0" borderId="1" xfId="1" applyNumberFormat="1" applyFont="1" applyFill="1" applyBorder="1" applyAlignment="1" applyProtection="1">
      <alignment horizontal="center" vertical="center"/>
      <protection locked="0"/>
    </xf>
    <xf numFmtId="10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0" fillId="0" borderId="0" xfId="0" applyAlignment="1" applyProtection="1">
      <alignment vertical="center"/>
      <protection locked="0"/>
    </xf>
    <xf numFmtId="167" fontId="0" fillId="0" borderId="0" xfId="0" applyNumberFormat="1" applyAlignment="1" applyProtection="1">
      <alignment vertical="center"/>
      <protection locked="0"/>
    </xf>
    <xf numFmtId="49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5" fillId="4" borderId="8" xfId="0" applyFont="1" applyFill="1" applyBorder="1" applyAlignment="1">
      <alignment horizontal="right"/>
    </xf>
    <xf numFmtId="0" fontId="5" fillId="4" borderId="0" xfId="0" applyFont="1" applyFill="1" applyAlignment="1">
      <alignment horizontal="right"/>
    </xf>
    <xf numFmtId="0" fontId="5" fillId="4" borderId="1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168" fontId="0" fillId="0" borderId="1" xfId="0" applyNumberForma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166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Porcentagem" xfId="1" builtinId="5"/>
  </cellStyles>
  <dxfs count="6">
    <dxf>
      <font>
        <color rgb="FF9C0006"/>
      </font>
    </dxf>
    <dxf>
      <font>
        <color rgb="FFFF000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E691A"/>
      <color rgb="FF1F4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439270</xdr:colOff>
      <xdr:row>0</xdr:row>
      <xdr:rowOff>112059</xdr:rowOff>
    </xdr:from>
    <xdr:to>
      <xdr:col>23</xdr:col>
      <xdr:colOff>1682423</xdr:colOff>
      <xdr:row>9</xdr:row>
      <xdr:rowOff>171590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0F3F9B-5368-441E-9F6F-262142181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08388" y="112059"/>
          <a:ext cx="1848270" cy="1852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X25"/>
  <sheetViews>
    <sheetView showGridLines="0" tabSelected="1" zoomScale="85" zoomScaleNormal="85" workbookViewId="0">
      <selection activeCell="B2" sqref="B2:E2"/>
    </sheetView>
  </sheetViews>
  <sheetFormatPr defaultRowHeight="15" x14ac:dyDescent="0.25"/>
  <cols>
    <col min="1" max="1" width="12.7109375" bestFit="1" customWidth="1"/>
    <col min="2" max="2" width="8.140625" customWidth="1"/>
    <col min="3" max="3" width="14.140625" bestFit="1" customWidth="1"/>
    <col min="4" max="4" width="10" customWidth="1"/>
    <col min="5" max="5" width="30.7109375" customWidth="1"/>
    <col min="6" max="6" width="16.7109375" bestFit="1" customWidth="1"/>
    <col min="7" max="7" width="11.5703125" customWidth="1"/>
    <col min="8" max="8" width="9.140625" customWidth="1"/>
    <col min="9" max="10" width="17.28515625" customWidth="1"/>
    <col min="11" max="11" width="5.7109375" bestFit="1" customWidth="1"/>
    <col min="12" max="12" width="17.28515625" customWidth="1"/>
    <col min="13" max="13" width="5.7109375" bestFit="1" customWidth="1"/>
    <col min="14" max="14" width="9.28515625" style="1" customWidth="1"/>
    <col min="15" max="15" width="7.85546875" style="2" bestFit="1" customWidth="1"/>
    <col min="16" max="16" width="8.7109375" customWidth="1"/>
    <col min="17" max="17" width="9" bestFit="1" customWidth="1"/>
    <col min="18" max="18" width="9" customWidth="1"/>
    <col min="19" max="19" width="12.85546875" style="1" customWidth="1"/>
    <col min="20" max="20" width="7.85546875" style="1" bestFit="1" customWidth="1"/>
    <col min="21" max="21" width="8.5703125" customWidth="1"/>
    <col min="22" max="22" width="10.5703125" customWidth="1"/>
    <col min="23" max="23" width="9.140625" customWidth="1"/>
    <col min="24" max="24" width="30.7109375" customWidth="1"/>
  </cols>
  <sheetData>
    <row r="1" spans="1:24" ht="21" x14ac:dyDescent="0.35">
      <c r="A1" s="31" t="s">
        <v>12</v>
      </c>
      <c r="B1" s="32"/>
      <c r="C1" s="32"/>
      <c r="D1" s="32"/>
      <c r="E1" s="33"/>
      <c r="F1" s="15"/>
      <c r="H1" s="1"/>
      <c r="I1" s="1"/>
      <c r="N1"/>
      <c r="O1"/>
      <c r="S1"/>
      <c r="T1"/>
    </row>
    <row r="2" spans="1:24" x14ac:dyDescent="0.25">
      <c r="A2" s="25" t="s">
        <v>8</v>
      </c>
      <c r="B2" s="34"/>
      <c r="C2" s="34"/>
      <c r="D2" s="34"/>
      <c r="E2" s="34"/>
      <c r="F2" s="16"/>
      <c r="H2" s="1"/>
      <c r="I2" s="1"/>
      <c r="N2"/>
      <c r="O2"/>
      <c r="S2"/>
      <c r="T2"/>
    </row>
    <row r="3" spans="1:24" x14ac:dyDescent="0.25">
      <c r="A3" s="25" t="s">
        <v>13</v>
      </c>
      <c r="B3" s="36"/>
      <c r="C3" s="36"/>
      <c r="D3" s="36"/>
      <c r="E3" s="36"/>
      <c r="F3" s="17"/>
      <c r="H3" s="1"/>
      <c r="I3" s="1"/>
      <c r="N3"/>
      <c r="O3"/>
      <c r="S3"/>
      <c r="T3"/>
    </row>
    <row r="4" spans="1:24" x14ac:dyDescent="0.25">
      <c r="A4" s="25" t="s">
        <v>9</v>
      </c>
      <c r="B4" s="35"/>
      <c r="C4" s="35"/>
      <c r="D4" s="35"/>
      <c r="E4" s="35"/>
      <c r="F4" s="16"/>
      <c r="H4" s="1"/>
      <c r="I4" s="1"/>
      <c r="N4"/>
      <c r="O4"/>
      <c r="S4"/>
      <c r="T4"/>
    </row>
    <row r="5" spans="1:24" x14ac:dyDescent="0.25">
      <c r="A5" s="26" t="s">
        <v>31</v>
      </c>
      <c r="B5" s="34" t="s">
        <v>30</v>
      </c>
      <c r="C5" s="34"/>
      <c r="D5" s="34"/>
      <c r="E5" s="34"/>
      <c r="F5" s="16"/>
      <c r="H5" s="1"/>
      <c r="I5" s="1"/>
      <c r="N5"/>
      <c r="O5"/>
      <c r="S5"/>
      <c r="T5"/>
    </row>
    <row r="6" spans="1:24" x14ac:dyDescent="0.25">
      <c r="A6" s="25" t="s">
        <v>15</v>
      </c>
      <c r="B6" s="37" t="s">
        <v>30</v>
      </c>
      <c r="C6" s="38"/>
      <c r="D6" s="38"/>
      <c r="E6" s="39"/>
      <c r="F6" s="16"/>
      <c r="H6" s="1"/>
      <c r="I6" s="1"/>
      <c r="N6"/>
      <c r="O6"/>
      <c r="S6"/>
      <c r="T6"/>
    </row>
    <row r="7" spans="1:24" x14ac:dyDescent="0.25">
      <c r="A7" s="25" t="s">
        <v>14</v>
      </c>
      <c r="B7" s="34"/>
      <c r="C7" s="34"/>
      <c r="D7" s="34"/>
      <c r="E7" s="34"/>
      <c r="F7" s="16"/>
      <c r="H7" s="1"/>
      <c r="I7" s="1"/>
      <c r="N7"/>
      <c r="O7"/>
      <c r="S7"/>
      <c r="T7"/>
    </row>
    <row r="8" spans="1:24" x14ac:dyDescent="0.25">
      <c r="A8" s="25" t="s">
        <v>10</v>
      </c>
      <c r="B8" s="34"/>
      <c r="C8" s="34"/>
      <c r="D8" s="34"/>
      <c r="E8" s="34"/>
      <c r="F8" s="4"/>
      <c r="G8" s="5"/>
      <c r="H8" s="5"/>
      <c r="I8" s="5"/>
      <c r="J8" s="5"/>
    </row>
    <row r="9" spans="1:24" x14ac:dyDescent="0.25">
      <c r="A9" s="27" t="s">
        <v>11</v>
      </c>
      <c r="B9" s="34"/>
      <c r="C9" s="34"/>
      <c r="D9" s="34"/>
      <c r="E9" s="34"/>
    </row>
    <row r="10" spans="1:2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24"/>
      <c r="P10" s="22"/>
      <c r="Q10" s="22"/>
      <c r="R10" s="22"/>
      <c r="S10" s="23"/>
      <c r="T10" s="23"/>
      <c r="U10" s="22"/>
      <c r="V10" s="22"/>
      <c r="W10" s="22"/>
    </row>
    <row r="11" spans="1:24" s="3" customFormat="1" ht="23.25" customHeight="1" x14ac:dyDescent="0.25">
      <c r="A11" s="40" t="s">
        <v>33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ht="33.75" customHeight="1" x14ac:dyDescent="0.25">
      <c r="A12" s="20" t="s">
        <v>17</v>
      </c>
      <c r="B12" s="20" t="s">
        <v>24</v>
      </c>
      <c r="C12" s="20" t="s">
        <v>1</v>
      </c>
      <c r="D12" s="28" t="s">
        <v>32</v>
      </c>
      <c r="E12" s="20" t="s">
        <v>18</v>
      </c>
      <c r="F12" s="20" t="s">
        <v>6</v>
      </c>
      <c r="G12" s="20" t="s">
        <v>2</v>
      </c>
      <c r="H12" s="20" t="s">
        <v>0</v>
      </c>
      <c r="I12" s="20" t="s">
        <v>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19</v>
      </c>
      <c r="O12" s="20" t="s">
        <v>16</v>
      </c>
      <c r="P12" s="20" t="s">
        <v>3</v>
      </c>
      <c r="Q12" s="20" t="s">
        <v>20</v>
      </c>
      <c r="R12" s="20" t="s">
        <v>21</v>
      </c>
      <c r="S12" s="20" t="s">
        <v>22</v>
      </c>
      <c r="T12" s="20" t="s">
        <v>23</v>
      </c>
      <c r="U12" s="21" t="s">
        <v>5</v>
      </c>
      <c r="V12" s="20" t="s">
        <v>29</v>
      </c>
      <c r="W12" s="20" t="s">
        <v>7</v>
      </c>
      <c r="X12" s="20" t="s">
        <v>35</v>
      </c>
    </row>
    <row r="13" spans="1:24" x14ac:dyDescent="0.25">
      <c r="A13" s="8" t="s">
        <v>30</v>
      </c>
      <c r="B13" s="9"/>
      <c r="C13" s="8" t="s">
        <v>30</v>
      </c>
      <c r="D13" s="29"/>
      <c r="E13" s="9"/>
      <c r="F13" s="8" t="s">
        <v>30</v>
      </c>
      <c r="G13" s="8" t="s">
        <v>30</v>
      </c>
      <c r="H13" s="19"/>
      <c r="I13" s="18"/>
      <c r="J13" s="18"/>
      <c r="K13" s="11"/>
      <c r="L13" s="10"/>
      <c r="M13" s="11"/>
      <c r="N13" s="12">
        <v>0</v>
      </c>
      <c r="O13" s="13"/>
      <c r="P13" s="7">
        <f>N13*O13</f>
        <v>0</v>
      </c>
      <c r="Q13" s="8" t="s">
        <v>30</v>
      </c>
      <c r="R13" s="12"/>
      <c r="S13" s="12"/>
      <c r="T13" s="14"/>
      <c r="U13" s="6">
        <f>IF(Q13="CIF",N13*T13,(N13+R13+S13)*T13)</f>
        <v>0</v>
      </c>
      <c r="V13" s="12">
        <v>0</v>
      </c>
      <c r="W13" s="7">
        <f t="shared" ref="W13:W22" si="0">IF(C13="Refrigerante",V13*0.18-U13,IF(OR(C13="Cerveja",C13="Chope",C13="Energético",C13="Isotônico",C13="Demais Bebidas"),V13*0.25-U13,0))</f>
        <v>0</v>
      </c>
      <c r="X13" s="9"/>
    </row>
    <row r="14" spans="1:24" ht="15" customHeight="1" x14ac:dyDescent="0.25">
      <c r="A14" s="8" t="s">
        <v>30</v>
      </c>
      <c r="B14" s="9"/>
      <c r="C14" s="8" t="s">
        <v>30</v>
      </c>
      <c r="D14" s="29"/>
      <c r="E14" s="9"/>
      <c r="F14" s="8" t="s">
        <v>30</v>
      </c>
      <c r="G14" s="8" t="s">
        <v>30</v>
      </c>
      <c r="H14" s="19"/>
      <c r="I14" s="18"/>
      <c r="J14" s="18"/>
      <c r="K14" s="11"/>
      <c r="L14" s="10"/>
      <c r="M14" s="11"/>
      <c r="N14" s="12">
        <v>0</v>
      </c>
      <c r="O14" s="13"/>
      <c r="P14" s="7">
        <f t="shared" ref="P14" si="1">N14*O14</f>
        <v>0</v>
      </c>
      <c r="Q14" s="8" t="s">
        <v>30</v>
      </c>
      <c r="R14" s="12"/>
      <c r="S14" s="12"/>
      <c r="T14" s="14"/>
      <c r="U14" s="6">
        <f t="shared" ref="U14" si="2">IF(Q14="CIF",N14*T14,(N14+R14+S14)*T14)</f>
        <v>0</v>
      </c>
      <c r="V14" s="12">
        <v>0</v>
      </c>
      <c r="W14" s="7">
        <f t="shared" si="0"/>
        <v>0</v>
      </c>
      <c r="X14" s="9"/>
    </row>
    <row r="15" spans="1:24" ht="15" customHeight="1" x14ac:dyDescent="0.25">
      <c r="A15" s="8" t="s">
        <v>30</v>
      </c>
      <c r="B15" s="9"/>
      <c r="C15" s="8" t="s">
        <v>30</v>
      </c>
      <c r="D15" s="29"/>
      <c r="E15" s="9"/>
      <c r="F15" s="8" t="s">
        <v>30</v>
      </c>
      <c r="G15" s="8" t="s">
        <v>30</v>
      </c>
      <c r="H15" s="19"/>
      <c r="I15" s="18"/>
      <c r="J15" s="18"/>
      <c r="K15" s="11"/>
      <c r="L15" s="10"/>
      <c r="M15" s="11"/>
      <c r="N15" s="12">
        <v>0</v>
      </c>
      <c r="O15" s="13"/>
      <c r="P15" s="7">
        <f t="shared" ref="P15:P22" si="3">N15*O15</f>
        <v>0</v>
      </c>
      <c r="Q15" s="8" t="s">
        <v>30</v>
      </c>
      <c r="R15" s="12"/>
      <c r="S15" s="12"/>
      <c r="T15" s="14"/>
      <c r="U15" s="6">
        <f t="shared" ref="U15:U22" si="4">IF(Q15="CIF",N15*T15,(N15+R15+S15)*T15)</f>
        <v>0</v>
      </c>
      <c r="V15" s="12">
        <v>0</v>
      </c>
      <c r="W15" s="7">
        <f t="shared" si="0"/>
        <v>0</v>
      </c>
      <c r="X15" s="9"/>
    </row>
    <row r="16" spans="1:24" ht="15" customHeight="1" x14ac:dyDescent="0.25">
      <c r="A16" s="8" t="s">
        <v>30</v>
      </c>
      <c r="B16" s="9"/>
      <c r="C16" s="8" t="s">
        <v>30</v>
      </c>
      <c r="D16" s="29"/>
      <c r="E16" s="9"/>
      <c r="F16" s="8" t="s">
        <v>30</v>
      </c>
      <c r="G16" s="8" t="s">
        <v>30</v>
      </c>
      <c r="H16" s="19"/>
      <c r="I16" s="18"/>
      <c r="J16" s="18"/>
      <c r="K16" s="11"/>
      <c r="L16" s="10"/>
      <c r="M16" s="11"/>
      <c r="N16" s="12">
        <v>0</v>
      </c>
      <c r="O16" s="13"/>
      <c r="P16" s="7">
        <f t="shared" ref="P16:P17" si="5">N16*O16</f>
        <v>0</v>
      </c>
      <c r="Q16" s="8" t="s">
        <v>30</v>
      </c>
      <c r="R16" s="12"/>
      <c r="S16" s="12"/>
      <c r="T16" s="14"/>
      <c r="U16" s="6">
        <f t="shared" ref="U16:U17" si="6">IF(Q16="CIF",N16*T16,(N16+R16+S16)*T16)</f>
        <v>0</v>
      </c>
      <c r="V16" s="12">
        <v>0</v>
      </c>
      <c r="W16" s="7">
        <f t="shared" si="0"/>
        <v>0</v>
      </c>
      <c r="X16" s="9"/>
    </row>
    <row r="17" spans="1:24" ht="15" customHeight="1" x14ac:dyDescent="0.25">
      <c r="A17" s="8" t="s">
        <v>30</v>
      </c>
      <c r="B17" s="9"/>
      <c r="C17" s="8" t="s">
        <v>30</v>
      </c>
      <c r="D17" s="29"/>
      <c r="E17" s="9"/>
      <c r="F17" s="8" t="s">
        <v>30</v>
      </c>
      <c r="G17" s="8" t="s">
        <v>30</v>
      </c>
      <c r="H17" s="19"/>
      <c r="I17" s="18"/>
      <c r="J17" s="18"/>
      <c r="K17" s="11"/>
      <c r="L17" s="10"/>
      <c r="M17" s="11"/>
      <c r="N17" s="12">
        <v>0</v>
      </c>
      <c r="O17" s="13"/>
      <c r="P17" s="7">
        <f t="shared" si="5"/>
        <v>0</v>
      </c>
      <c r="Q17" s="8" t="s">
        <v>30</v>
      </c>
      <c r="R17" s="12"/>
      <c r="S17" s="12"/>
      <c r="T17" s="14"/>
      <c r="U17" s="6">
        <f t="shared" si="6"/>
        <v>0</v>
      </c>
      <c r="V17" s="12">
        <v>0</v>
      </c>
      <c r="W17" s="7">
        <f t="shared" si="0"/>
        <v>0</v>
      </c>
      <c r="X17" s="9"/>
    </row>
    <row r="18" spans="1:24" ht="15" customHeight="1" x14ac:dyDescent="0.25">
      <c r="A18" s="8" t="s">
        <v>30</v>
      </c>
      <c r="B18" s="9"/>
      <c r="C18" s="8" t="s">
        <v>30</v>
      </c>
      <c r="D18" s="29"/>
      <c r="E18" s="9"/>
      <c r="F18" s="8" t="s">
        <v>30</v>
      </c>
      <c r="G18" s="8" t="s">
        <v>30</v>
      </c>
      <c r="H18" s="19"/>
      <c r="I18" s="18"/>
      <c r="J18" s="18"/>
      <c r="K18" s="11"/>
      <c r="L18" s="10"/>
      <c r="M18" s="11"/>
      <c r="N18" s="12">
        <v>0</v>
      </c>
      <c r="O18" s="13"/>
      <c r="P18" s="7">
        <f t="shared" si="3"/>
        <v>0</v>
      </c>
      <c r="Q18" s="8" t="s">
        <v>30</v>
      </c>
      <c r="R18" s="12"/>
      <c r="S18" s="12"/>
      <c r="T18" s="14"/>
      <c r="U18" s="6">
        <f t="shared" si="4"/>
        <v>0</v>
      </c>
      <c r="V18" s="12">
        <v>0</v>
      </c>
      <c r="W18" s="7">
        <f t="shared" si="0"/>
        <v>0</v>
      </c>
      <c r="X18" s="9"/>
    </row>
    <row r="19" spans="1:24" ht="15" customHeight="1" x14ac:dyDescent="0.25">
      <c r="A19" s="8" t="s">
        <v>30</v>
      </c>
      <c r="B19" s="9"/>
      <c r="C19" s="8" t="s">
        <v>30</v>
      </c>
      <c r="D19" s="29"/>
      <c r="E19" s="9"/>
      <c r="F19" s="8" t="s">
        <v>30</v>
      </c>
      <c r="G19" s="8" t="s">
        <v>30</v>
      </c>
      <c r="H19" s="19"/>
      <c r="I19" s="18"/>
      <c r="J19" s="18"/>
      <c r="K19" s="11"/>
      <c r="L19" s="10"/>
      <c r="M19" s="11"/>
      <c r="N19" s="12">
        <v>0</v>
      </c>
      <c r="O19" s="13"/>
      <c r="P19" s="7">
        <f t="shared" si="3"/>
        <v>0</v>
      </c>
      <c r="Q19" s="8" t="s">
        <v>30</v>
      </c>
      <c r="R19" s="12"/>
      <c r="S19" s="12"/>
      <c r="T19" s="14"/>
      <c r="U19" s="6">
        <f t="shared" si="4"/>
        <v>0</v>
      </c>
      <c r="V19" s="12">
        <v>0</v>
      </c>
      <c r="W19" s="7">
        <f t="shared" si="0"/>
        <v>0</v>
      </c>
      <c r="X19" s="9"/>
    </row>
    <row r="20" spans="1:24" ht="15" customHeight="1" x14ac:dyDescent="0.25">
      <c r="A20" s="8" t="s">
        <v>30</v>
      </c>
      <c r="B20" s="9"/>
      <c r="C20" s="8" t="s">
        <v>30</v>
      </c>
      <c r="D20" s="29"/>
      <c r="E20" s="9"/>
      <c r="F20" s="8" t="s">
        <v>30</v>
      </c>
      <c r="G20" s="8" t="s">
        <v>30</v>
      </c>
      <c r="H20" s="19"/>
      <c r="I20" s="18"/>
      <c r="J20" s="18"/>
      <c r="K20" s="11"/>
      <c r="L20" s="10"/>
      <c r="M20" s="11"/>
      <c r="N20" s="12">
        <v>0</v>
      </c>
      <c r="O20" s="13"/>
      <c r="P20" s="7">
        <f t="shared" si="3"/>
        <v>0</v>
      </c>
      <c r="Q20" s="8" t="s">
        <v>30</v>
      </c>
      <c r="R20" s="12"/>
      <c r="S20" s="12"/>
      <c r="T20" s="14"/>
      <c r="U20" s="6">
        <f t="shared" si="4"/>
        <v>0</v>
      </c>
      <c r="V20" s="12">
        <v>0</v>
      </c>
      <c r="W20" s="7">
        <f t="shared" si="0"/>
        <v>0</v>
      </c>
      <c r="X20" s="9"/>
    </row>
    <row r="21" spans="1:24" ht="15" customHeight="1" x14ac:dyDescent="0.25">
      <c r="A21" s="8" t="s">
        <v>30</v>
      </c>
      <c r="B21" s="9"/>
      <c r="C21" s="8" t="s">
        <v>30</v>
      </c>
      <c r="D21" s="29"/>
      <c r="E21" s="9"/>
      <c r="F21" s="8" t="s">
        <v>30</v>
      </c>
      <c r="G21" s="8" t="s">
        <v>30</v>
      </c>
      <c r="H21" s="19"/>
      <c r="I21" s="18"/>
      <c r="J21" s="18"/>
      <c r="K21" s="11"/>
      <c r="L21" s="10"/>
      <c r="M21" s="11"/>
      <c r="N21" s="12">
        <v>0</v>
      </c>
      <c r="O21" s="13"/>
      <c r="P21" s="7">
        <f t="shared" si="3"/>
        <v>0</v>
      </c>
      <c r="Q21" s="8" t="s">
        <v>30</v>
      </c>
      <c r="R21" s="12"/>
      <c r="S21" s="12"/>
      <c r="T21" s="14"/>
      <c r="U21" s="6">
        <f t="shared" si="4"/>
        <v>0</v>
      </c>
      <c r="V21" s="12">
        <v>0</v>
      </c>
      <c r="W21" s="7">
        <f t="shared" si="0"/>
        <v>0</v>
      </c>
      <c r="X21" s="9"/>
    </row>
    <row r="22" spans="1:24" ht="15" customHeight="1" x14ac:dyDescent="0.25">
      <c r="A22" s="8" t="s">
        <v>30</v>
      </c>
      <c r="B22" s="9"/>
      <c r="C22" s="8" t="s">
        <v>30</v>
      </c>
      <c r="D22" s="29"/>
      <c r="E22" s="9"/>
      <c r="F22" s="8" t="s">
        <v>30</v>
      </c>
      <c r="G22" s="8" t="s">
        <v>30</v>
      </c>
      <c r="H22" s="19"/>
      <c r="I22" s="18"/>
      <c r="J22" s="18"/>
      <c r="K22" s="11"/>
      <c r="L22" s="10"/>
      <c r="M22" s="11"/>
      <c r="N22" s="12">
        <v>0</v>
      </c>
      <c r="O22" s="13"/>
      <c r="P22" s="7">
        <f t="shared" si="3"/>
        <v>0</v>
      </c>
      <c r="Q22" s="8" t="s">
        <v>30</v>
      </c>
      <c r="R22" s="12"/>
      <c r="S22" s="12"/>
      <c r="T22" s="14"/>
      <c r="U22" s="6">
        <f t="shared" si="4"/>
        <v>0</v>
      </c>
      <c r="V22" s="12">
        <v>0</v>
      </c>
      <c r="W22" s="7">
        <f t="shared" si="0"/>
        <v>0</v>
      </c>
      <c r="X22" s="9"/>
    </row>
    <row r="23" spans="1:24" ht="15" customHeight="1" x14ac:dyDescent="0.25">
      <c r="A23" s="30" t="s">
        <v>34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spans="1:24" ht="15" customHeight="1" x14ac:dyDescent="0.25">
      <c r="K24" s="1"/>
      <c r="L24" s="2"/>
      <c r="N24"/>
      <c r="O24"/>
      <c r="P24" s="1"/>
      <c r="Q24" s="1"/>
      <c r="S24"/>
      <c r="T24"/>
    </row>
    <row r="25" spans="1:24" ht="15" customHeight="1" x14ac:dyDescent="0.25">
      <c r="K25" s="1"/>
      <c r="L25" s="2"/>
      <c r="N25"/>
      <c r="O25"/>
      <c r="P25" s="1"/>
      <c r="Q25" s="1"/>
      <c r="S25"/>
      <c r="T25"/>
    </row>
  </sheetData>
  <sheetProtection algorithmName="SHA-512" hashValue="OcfAbpEPGctN+y8aUoHsniXCexqNxRc94pWk/jcvkt+h3TK2uK2EpP4uFT6wnE7y+LhCujubKs7HvkzCOupf2A==" saltValue="8CjCwNrSnY1dIdmiEURINw==" spinCount="100000" sheet="1" objects="1" scenarios="1" insertRows="0"/>
  <mergeCells count="11">
    <mergeCell ref="A23:X23"/>
    <mergeCell ref="A1:E1"/>
    <mergeCell ref="B2:E2"/>
    <mergeCell ref="B4:E4"/>
    <mergeCell ref="B8:E8"/>
    <mergeCell ref="B3:E3"/>
    <mergeCell ref="B6:E6"/>
    <mergeCell ref="B9:E9"/>
    <mergeCell ref="B7:E7"/>
    <mergeCell ref="B5:E5"/>
    <mergeCell ref="A11:X11"/>
  </mergeCells>
  <conditionalFormatting sqref="B13:B22">
    <cfRule type="expression" dxfId="5" priority="11">
      <formula>$A13="Inclusão"</formula>
    </cfRule>
  </conditionalFormatting>
  <conditionalFormatting sqref="N13:W22">
    <cfRule type="expression" dxfId="4" priority="1">
      <formula>OR($A13="Exclusão",$A13="Alteração")</formula>
    </cfRule>
  </conditionalFormatting>
  <conditionalFormatting sqref="O13:P22">
    <cfRule type="expression" dxfId="3" priority="2">
      <formula>$B$6="Simples Nacional"</formula>
    </cfRule>
  </conditionalFormatting>
  <conditionalFormatting sqref="R13:S22">
    <cfRule type="expression" dxfId="2" priority="3">
      <formula>$Q13="CIF"</formula>
    </cfRule>
  </conditionalFormatting>
  <conditionalFormatting sqref="W13:W22">
    <cfRule type="cellIs" dxfId="1" priority="5" operator="lessThan">
      <formula>0</formula>
    </cfRule>
    <cfRule type="cellIs" dxfId="0" priority="6" operator="lessThan">
      <formula>0</formula>
    </cfRule>
  </conditionalFormatting>
  <dataValidations count="26">
    <dataValidation type="list" allowBlank="1" showErrorMessage="1" promptTitle="Selecionar" prompt="Selecionar tipo do pedido" sqref="A13:A22" xr:uid="{E5045D49-19AB-4890-BEC7-DAC50248908A}">
      <formula1>"Selecionar,Alteração,Exclusão,Inclusão,Revisão"</formula1>
    </dataValidation>
    <dataValidation allowBlank="1" showInputMessage="1" showErrorMessage="1" promptTitle="Como preencher?" prompt="Valor médio de venda praticado pelo remetente (substituto tributário) ao destinatário (adquirente gaúcho atacadista e/ou varejista)._x000a_Neste valor não devem estar incluídos ICMS-ST, IPI, Frete e Seguro. Apenas devem estar incluídos ICMS Próprio e PIS/COFINS" sqref="N13:N22" xr:uid="{4C2F910A-C12A-4964-AB1F-F0F68FCEA9D7}"/>
    <dataValidation allowBlank="1" showInputMessage="1" showErrorMessage="1" promptTitle="Como preencher?" prompt="Para Pedidos de Alteração, preencher a célula com: _x000a_&quot;DE: ...(dados antigos)... PARA:...(dados novos)...&quot;." sqref="I20:I22 H19:H22 H14:I15 H17" xr:uid="{8C39B623-18BE-48C9-BA6F-798D7D0D0A28}"/>
    <dataValidation allowBlank="1" showInputMessage="1" showErrorMessage="1" promptTitle="Como preencher?" prompt="Informar valor referente ao seguro e/ou outras despesas cobradas à parte." sqref="S14:S22" xr:uid="{25F00FC3-0087-457A-9D3E-7A00F02C592B}"/>
    <dataValidation type="list" allowBlank="1" showInputMessage="1" showErrorMessage="1" sqref="B6:E6" xr:uid="{00000000-0002-0000-0000-00000C000000}">
      <formula1>"Selecionar,Geral,Simples Nacional"</formula1>
    </dataValidation>
    <dataValidation allowBlank="1" showInputMessage="1" showErrorMessage="1" promptTitle="Como preencher?" prompt="Em caso de Exclusão ou Revisão, a justificativa deve ser preenchida obrigatoriamente._x000a__x000a_O campo também pode ser utilizado para observações e informações não preenchidas em outros campos da planilha. " sqref="X13:X22" xr:uid="{CD579A82-3DD1-42D9-BD1D-199E13FA5171}"/>
    <dataValidation allowBlank="1" showInputMessage="1" showErrorMessage="1" promptTitle="Como preencher?" prompt="Informar a alíquota referente ao IPI." sqref="O13:O22" xr:uid="{841C4605-D71F-4A62-B706-32EE58CDFC54}"/>
    <dataValidation allowBlank="1" showInputMessage="1" showErrorMessage="1" promptTitle="Como preencher?" prompt="Informar o valor do frete." sqref="R13:R22" xr:uid="{509C9408-8D89-49DD-9E33-12EAF1D9EC5E}"/>
    <dataValidation type="list" allowBlank="1" showInputMessage="1" showErrorMessage="1" sqref="G13:G22" xr:uid="{DF988301-71B2-413D-9A9E-C053BC78C5C1}">
      <formula1>"Selecionar,Descartável,Retornável,Ambos,"</formula1>
    </dataValidation>
    <dataValidation allowBlank="1" showInputMessage="1" showErrorMessage="1" promptTitle="Como preencher?" prompt="Informar o COD SEFAZ nos casos de Alteração, Exclusão e Revisão." sqref="B13:B22" xr:uid="{31DA259D-33B9-4CAF-A7E7-E02474197021}"/>
    <dataValidation allowBlank="1" showInputMessage="1" showErrorMessage="1" promptTitle="Como preencher?" prompt="Informar alíquota devida para o cálculo do ICMS Próprio, conforme a mercadoria e o tipo de operação. _x000a__x000a_Empresas da categoria Simples Nacional devem preencher o campo como se Geral fossem. Não utilizar os percentuais próprios do Simples Nacional." sqref="T13:T22" xr:uid="{D46D40A5-01BF-4358-9E3A-280673F2C0AD}"/>
    <dataValidation type="list" allowBlank="1" showInputMessage="1" showErrorMessage="1" promptTitle="Como preencher?" prompt="Se o frete estiver embutido no preço da mercadoria, indicar &quot;CIF&quot;. _x000a_Se o frete for de responsabilidade do adquirente, indicar &quot;FOB&quot; e preencher as colunas &quot;Frete&quot; e &quot;Seguro&quot; com valor por unidade de mercadoria." sqref="Q13 Q15:Q22" xr:uid="{51A56860-1719-4C96-B8E2-DE700877F872}">
      <formula1>"Selecionar,CIF,FOB"</formula1>
    </dataValidation>
    <dataValidation allowBlank="1" showInputMessage="1" showErrorMessage="1" promptTitle="Como preencher?" prompt="Especificar marca, sabor e demais características da mercadoria (sem glúten, sem álcool, Diet, Light, Pilsen, IPA, Lager, etc.)_x000a__x000a_Para Pedidos de Alteração, preencher a célula com: _x000a_&quot;DE: ...(dados antigos)... PARA:...(dados novos)...&quot;." sqref="E14:E22" xr:uid="{1C11387E-CE96-4528-9C98-6412C617FE68}"/>
    <dataValidation type="list" allowBlank="1" showInputMessage="1" showErrorMessage="1" sqref="C13:C22" xr:uid="{A2603BC0-5543-47A3-996C-4A0C3BF2FEA0}">
      <formula1>"Selecionar,Cerveja,Chope,Energético,Isotônico,Refrigerante,Demais Bebidas"</formula1>
    </dataValidation>
    <dataValidation type="list" allowBlank="1" showInputMessage="1" showErrorMessage="1" sqref="B5:E5" xr:uid="{DF379676-40FE-4165-B96D-552B55FB1629}">
      <formula1>"Selecionar,AC,AL,AP,AM,BA,CE,DF,ES,GO,MA,MT,MS,MG,PA,PB,PR,PE,PI,RJ,RN,RS,RO,RR,SC,SP,SE,TO"</formula1>
    </dataValidation>
    <dataValidation allowBlank="1" showInputMessage="1" showErrorMessage="1" promptTitle="Como preencher?" prompt="Especificar marca, sabor e demais características da mercadoria (sem glúten, sem álcool, Diet, Light, Pilsen, IPA, Lager etc.)_x000a__x000a_Para Pedidos de Alteração, preencher a célula com: _x000a_&quot;DE: ...(dados antigos)... PARA: ...(dados novos)...&quot;." sqref="E13" xr:uid="{B949D2EB-B950-4886-9180-217FC1C2961C}"/>
    <dataValidation allowBlank="1" showInputMessage="1" showErrorMessage="1" promptTitle="Como preencher?" prompt="Para pedidos de Alteração, preencher a célula com: _x000a_&quot;DE: ...(dados antigos)... PARA: ...(dados novos)...&quot;." sqref="H13:I13 H18 I19 H16 I17" xr:uid="{B306F87A-57DE-4FE9-A0BC-CFF4F9696398}"/>
    <dataValidation allowBlank="1" showInputMessage="1" showErrorMessage="1" promptTitle="Como preencher?" prompt="Informar o valor referente ao seguro e/ou outras despesas cobradas à parte." sqref="S13" xr:uid="{66AEFE3A-1E6C-462E-B437-126D63A98B0D}"/>
    <dataValidation type="list" allowBlank="1" showInputMessage="1" showErrorMessage="1" promptTitle="Como preencher?" prompt="Se o frete estiver embutido no preço da mercadoria, indicar &quot;CIF&quot;. _x000a__x000a_Se o frete for de responsabilidade do adquirente, indicar &quot;FOB&quot; e preencher as colunas &quot;Frete&quot; e &quot;Seguro&quot; com valor por unidade de mercadoria." sqref="Q14" xr:uid="{5D44EC09-F812-41F6-AA7B-E9912274ADFA}">
      <formula1>"Selecionar,CIF,FOB"</formula1>
    </dataValidation>
    <dataValidation allowBlank="1" showInputMessage="1" showErrorMessage="1" promptTitle="Como preencher?" prompt="Para Pedidos de Alteração, preencher a célula com: _x000a_&quot;DE: ...(dados antigos)... PARA: ...(dados novos)...&quot;." sqref="I18 I16" xr:uid="{CE6D85DF-B80B-414F-85EE-229A97C9EEE6}"/>
    <dataValidation allowBlank="1" showInputMessage="1" showErrorMessage="1" promptTitle="Como preencher?" prompt="O Código Especificador da Substituição Tributária (CEST) deve ser informado de acordo com a classificação da bebida no Convênio ICMS 92/2015." sqref="D13:D22" xr:uid="{37A825C8-FA6F-4CFB-8204-19A6FD91F255}"/>
    <dataValidation allowBlank="1" showErrorMessage="1" sqref="L13:M22" xr:uid="{3ADFB327-40D8-4F5A-8023-42A64553EB86}"/>
    <dataValidation allowBlank="1" showInputMessage="1" showErrorMessage="1" promptTitle="Como preencher?" prompt="Informar o GTIN específico do Pack, caso a mercadoria também seja vendida em pacote com mais de uma unidade." sqref="J13:J22" xr:uid="{84CCF61F-C757-419E-A8DF-B762EA7B30A6}"/>
    <dataValidation allowBlank="1" showInputMessage="1" showErrorMessage="1" promptTitle="Como preencher?" prompt="Sugerir valor de pauta para o Preço Final a Consumidor (PFC), considerando um estimativa para a média dos preços que são/serão praticados no varejo para a mercadoria." sqref="V13:V22" xr:uid="{3D33490F-BE32-4D3E-B794-BE2FBB720E20}"/>
    <dataValidation allowBlank="1" showInputMessage="1" showErrorMessage="1" promptTitle="Como preencher?" prompt="Informar a quantidade de unidades da mercadoria no Pack." sqref="K13:K22" xr:uid="{813C3409-6DE7-48EE-BF9B-456B54657BD1}"/>
    <dataValidation type="list" allowBlank="1" showInputMessage="1" showErrorMessage="1" sqref="F13:F22" xr:uid="{7E23EE7D-6783-4CEB-9F63-38D58C8A20B3}">
      <formula1>"Selecionar,Barril/Petainer/Keg,Lata,Pet,Vidro,Outra"</formula1>
    </dataValidation>
  </dataValidations>
  <pageMargins left="0.25" right="0.25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Mercadorias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CamilaV@sefaz.rs.gov.br;GabrielGr@sefaz.rs.gov.br;LucianeCM@sefaz.rs.gov.br</dc:creator>
  <cp:lastModifiedBy>Gabriel Grazziotin</cp:lastModifiedBy>
  <cp:lastPrinted>2023-02-03T19:38:52Z</cp:lastPrinted>
  <dcterms:created xsi:type="dcterms:W3CDTF">2020-09-28T17:26:24Z</dcterms:created>
  <dcterms:modified xsi:type="dcterms:W3CDTF">2025-09-23T12:51:24Z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2023-02-14T17:10:28Z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37272476-0862-46ed-afc7-26540ad089a5</vt:lpwstr>
  </property>
  <property fmtid="{D5CDD505-2E9C-101B-9397-08002B2CF9AE}" pid="8" name="MSIP_Label_aad1aa98-b4b6-4f6d-a238-eb87b534c92d_ContentBits">
    <vt:lpwstr>0</vt:lpwstr>
  </property>
</Properties>
</file>